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k\Desktop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C25" i="1"/>
  <c r="C26" i="1"/>
  <c r="C28" i="1" l="1"/>
  <c r="C27" i="1"/>
  <c r="A23" i="1" l="1"/>
</calcChain>
</file>

<file path=xl/sharedStrings.xml><?xml version="1.0" encoding="utf-8"?>
<sst xmlns="http://schemas.openxmlformats.org/spreadsheetml/2006/main" count="44" uniqueCount="40">
  <si>
    <t>연령</t>
    <phoneticPr fontId="1" type="noConversion"/>
  </si>
  <si>
    <t>당뇨병 가족력</t>
    <phoneticPr fontId="1" type="noConversion"/>
  </si>
  <si>
    <t>성별</t>
    <phoneticPr fontId="1" type="noConversion"/>
  </si>
  <si>
    <t>0=없다, 1=있다</t>
    <phoneticPr fontId="1" type="noConversion"/>
  </si>
  <si>
    <t>0=남자, 1=여자</t>
    <phoneticPr fontId="1" type="noConversion"/>
  </si>
  <si>
    <t>0=비흡연, 1=과거흡연, 2=현재흡연</t>
    <phoneticPr fontId="1" type="noConversion"/>
  </si>
  <si>
    <t>음주 상태</t>
    <phoneticPr fontId="1" type="noConversion"/>
  </si>
  <si>
    <t>흡연 상태</t>
    <phoneticPr fontId="1" type="noConversion"/>
  </si>
  <si>
    <t>운동 상태</t>
    <phoneticPr fontId="1" type="noConversion"/>
  </si>
  <si>
    <t>고혈압 약 복용</t>
    <phoneticPr fontId="1" type="noConversion"/>
  </si>
  <si>
    <t>0=아니오, 1=예</t>
    <phoneticPr fontId="1" type="noConversion"/>
  </si>
  <si>
    <t>스타틴 약 복용</t>
    <phoneticPr fontId="1" type="noConversion"/>
  </si>
  <si>
    <t>키</t>
    <phoneticPr fontId="1" type="noConversion"/>
  </si>
  <si>
    <t>몸무게</t>
    <phoneticPr fontId="1" type="noConversion"/>
  </si>
  <si>
    <t>세</t>
    <phoneticPr fontId="1" type="noConversion"/>
  </si>
  <si>
    <t>cm</t>
    <phoneticPr fontId="1" type="noConversion"/>
  </si>
  <si>
    <t>kg</t>
    <phoneticPr fontId="1" type="noConversion"/>
  </si>
  <si>
    <t>수축기혈압</t>
    <phoneticPr fontId="1" type="noConversion"/>
  </si>
  <si>
    <t>mmHg</t>
    <phoneticPr fontId="1" type="noConversion"/>
  </si>
  <si>
    <t>총콜레스테롤</t>
    <phoneticPr fontId="1" type="noConversion"/>
  </si>
  <si>
    <t>mg/dL</t>
    <phoneticPr fontId="1" type="noConversion"/>
  </si>
  <si>
    <t>공복혈당</t>
    <phoneticPr fontId="1" type="noConversion"/>
  </si>
  <si>
    <t>r-GT</t>
    <phoneticPr fontId="1" type="noConversion"/>
  </si>
  <si>
    <t>건강 검진 결과</t>
    <phoneticPr fontId="1" type="noConversion"/>
  </si>
  <si>
    <t xml:space="preserve">약 복용 </t>
    <phoneticPr fontId="1" type="noConversion"/>
  </si>
  <si>
    <t>생활 습관</t>
    <phoneticPr fontId="1" type="noConversion"/>
  </si>
  <si>
    <t>기본 특성</t>
    <phoneticPr fontId="1" type="noConversion"/>
  </si>
  <si>
    <t>0=저, 1=중, 2=고</t>
    <phoneticPr fontId="1" type="noConversion"/>
  </si>
  <si>
    <t xml:space="preserve">prognostic index </t>
    <phoneticPr fontId="1" type="noConversion"/>
  </si>
  <si>
    <t>Male</t>
    <phoneticPr fontId="1" type="noConversion"/>
  </si>
  <si>
    <t>Female</t>
    <phoneticPr fontId="1" type="noConversion"/>
  </si>
  <si>
    <t/>
  </si>
  <si>
    <t xml:space="preserve">10-year risk </t>
    <phoneticPr fontId="1" type="noConversion"/>
  </si>
  <si>
    <t>10년 이내 당뇨병이 발생할 확률은</t>
    <phoneticPr fontId="1" type="noConversion"/>
  </si>
  <si>
    <t>우리나라 성인을 위한 당뇨병 위험 모형</t>
    <phoneticPr fontId="1" type="noConversion"/>
  </si>
  <si>
    <r>
      <t xml:space="preserve">주의사항
</t>
    </r>
    <r>
      <rPr>
        <b/>
        <sz val="10"/>
        <color theme="0"/>
        <rFont val="맑은 고딕"/>
        <family val="3"/>
        <charset val="129"/>
      </rPr>
      <t>•40세 미만 또는 80세 이상인 분들은 테스트 결과가 부정확할 수 있습니다.
•공복혈당 126 mg/dL 이상인 분들은 당뇨병이 의심되므로 진료를 받아야 합니다.</t>
    </r>
    <phoneticPr fontId="1" type="noConversion"/>
  </si>
  <si>
    <t>체질량지수</t>
    <phoneticPr fontId="1" type="noConversion"/>
  </si>
  <si>
    <r>
      <t>kg/m</t>
    </r>
    <r>
      <rPr>
        <vertAlign val="superscript"/>
        <sz val="10"/>
        <color theme="1"/>
        <rFont val="맑은 고딕"/>
        <family val="3"/>
        <charset val="129"/>
      </rPr>
      <t>2</t>
    </r>
  </si>
  <si>
    <t>U/L (여자에 한함)</t>
    <phoneticPr fontId="1" type="noConversion"/>
  </si>
  <si>
    <t>0=비음주, 1=저-중, 2=고 (남자에 한함)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</si>
</sst>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</font>
    <font>
      <vertAlign val="superscript"/>
      <sz val="10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quotePrefix="1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177" fontId="2" fillId="3" borderId="5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 wrapText="1"/>
    </xf>
    <xf numFmtId="176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B21" sqref="B21"/>
    </sheetView>
  </sheetViews>
  <sheetFormatPr defaultRowHeight="16.5"/>
  <cols>
    <col min="1" max="1" width="13.75" style="1" bestFit="1" customWidth="1"/>
    <col min="2" max="2" width="9" style="1"/>
    <col min="3" max="3" width="44" style="1" customWidth="1"/>
    <col min="6" max="6" width="12.5" bestFit="1" customWidth="1"/>
  </cols>
  <sheetData>
    <row r="1" spans="1:3" ht="52.5" customHeight="1">
      <c r="A1" s="26" t="s">
        <v>34</v>
      </c>
      <c r="B1" s="27"/>
      <c r="C1" s="27"/>
    </row>
    <row r="2" spans="1:3" ht="52.5" customHeight="1">
      <c r="A2" s="28" t="s">
        <v>35</v>
      </c>
      <c r="B2" s="29"/>
      <c r="C2" s="29"/>
    </row>
    <row r="3" spans="1:3" ht="17.25" thickBot="1">
      <c r="A3" s="10" t="s">
        <v>26</v>
      </c>
      <c r="B3" s="10"/>
      <c r="C3" s="10"/>
    </row>
    <row r="4" spans="1:3">
      <c r="A4" s="9" t="s">
        <v>0</v>
      </c>
      <c r="B4" s="16">
        <v>47</v>
      </c>
      <c r="C4" s="7" t="s">
        <v>14</v>
      </c>
    </row>
    <row r="5" spans="1:3">
      <c r="A5" s="2" t="s">
        <v>2</v>
      </c>
      <c r="B5" s="17">
        <v>1</v>
      </c>
      <c r="C5" s="3" t="s">
        <v>4</v>
      </c>
    </row>
    <row r="6" spans="1:3">
      <c r="A6" s="4" t="s">
        <v>1</v>
      </c>
      <c r="B6" s="18">
        <v>0</v>
      </c>
      <c r="C6" s="5" t="s">
        <v>3</v>
      </c>
    </row>
    <row r="7" spans="1:3">
      <c r="A7" s="10" t="s">
        <v>25</v>
      </c>
      <c r="B7" s="19"/>
      <c r="C7" s="10"/>
    </row>
    <row r="8" spans="1:3">
      <c r="A8" s="9" t="s">
        <v>6</v>
      </c>
      <c r="B8" s="20">
        <v>2</v>
      </c>
      <c r="C8" s="7" t="s">
        <v>39</v>
      </c>
    </row>
    <row r="9" spans="1:3">
      <c r="A9" s="2" t="s">
        <v>7</v>
      </c>
      <c r="B9" s="17">
        <v>1</v>
      </c>
      <c r="C9" s="3" t="s">
        <v>5</v>
      </c>
    </row>
    <row r="10" spans="1:3">
      <c r="A10" s="4" t="s">
        <v>8</v>
      </c>
      <c r="B10" s="18">
        <v>0</v>
      </c>
      <c r="C10" s="5" t="s">
        <v>27</v>
      </c>
    </row>
    <row r="11" spans="1:3">
      <c r="A11" s="10" t="s">
        <v>24</v>
      </c>
      <c r="B11" s="19"/>
      <c r="C11" s="10"/>
    </row>
    <row r="12" spans="1:3">
      <c r="A12" s="6" t="s">
        <v>9</v>
      </c>
      <c r="B12" s="20">
        <v>0</v>
      </c>
      <c r="C12" s="7" t="s">
        <v>10</v>
      </c>
    </row>
    <row r="13" spans="1:3">
      <c r="A13" s="8" t="s">
        <v>11</v>
      </c>
      <c r="B13" s="18">
        <v>1</v>
      </c>
      <c r="C13" s="5" t="s">
        <v>10</v>
      </c>
    </row>
    <row r="14" spans="1:3">
      <c r="A14" s="10" t="s">
        <v>23</v>
      </c>
      <c r="B14" s="19"/>
      <c r="C14" s="10"/>
    </row>
    <row r="15" spans="1:3">
      <c r="A15" s="9" t="s">
        <v>12</v>
      </c>
      <c r="B15" s="20">
        <v>160</v>
      </c>
      <c r="C15" s="7" t="s">
        <v>15</v>
      </c>
    </row>
    <row r="16" spans="1:3">
      <c r="A16" s="2" t="s">
        <v>13</v>
      </c>
      <c r="B16" s="17">
        <v>80</v>
      </c>
      <c r="C16" s="3" t="s">
        <v>16</v>
      </c>
    </row>
    <row r="17" spans="1:12">
      <c r="A17" s="2" t="s">
        <v>36</v>
      </c>
      <c r="B17" s="22">
        <f>B16/(B15/100)^2</f>
        <v>31.249999999999993</v>
      </c>
      <c r="C17" s="3" t="s">
        <v>37</v>
      </c>
    </row>
    <row r="18" spans="1:12">
      <c r="A18" s="2" t="s">
        <v>17</v>
      </c>
      <c r="B18" s="17">
        <v>160</v>
      </c>
      <c r="C18" s="3" t="s">
        <v>18</v>
      </c>
    </row>
    <row r="19" spans="1:12">
      <c r="A19" s="2" t="s">
        <v>19</v>
      </c>
      <c r="B19" s="17">
        <v>240</v>
      </c>
      <c r="C19" s="3" t="s">
        <v>20</v>
      </c>
    </row>
    <row r="20" spans="1:12">
      <c r="A20" s="2" t="s">
        <v>21</v>
      </c>
      <c r="B20" s="17">
        <v>110</v>
      </c>
      <c r="C20" s="3" t="s">
        <v>20</v>
      </c>
    </row>
    <row r="21" spans="1:12" ht="17.25" thickBot="1">
      <c r="A21" s="4" t="s">
        <v>22</v>
      </c>
      <c r="B21" s="21">
        <v>16</v>
      </c>
      <c r="C21" s="5" t="s">
        <v>38</v>
      </c>
    </row>
    <row r="22" spans="1:12" ht="30.75" customHeight="1">
      <c r="A22" s="25" t="s">
        <v>33</v>
      </c>
      <c r="B22" s="25"/>
      <c r="C22" s="25"/>
    </row>
    <row r="23" spans="1:12" ht="30.75" customHeight="1">
      <c r="A23" s="25" t="str">
        <f>TEXT(((IF(B5=0,C27,C28))), "0.0")&amp;"%입니다."</f>
        <v>48.5%입니다.</v>
      </c>
      <c r="B23" s="25"/>
      <c r="C23" s="25"/>
    </row>
    <row r="24" spans="1:12" ht="16.5" customHeight="1">
      <c r="A24" s="12" t="s">
        <v>31</v>
      </c>
      <c r="B24" s="11"/>
      <c r="C24" s="11"/>
      <c r="D24" s="13"/>
      <c r="E24" s="13"/>
      <c r="F24" s="13"/>
      <c r="G24" s="13"/>
      <c r="H24" s="13"/>
      <c r="I24" s="13"/>
      <c r="J24" s="13"/>
      <c r="K24" s="13"/>
      <c r="L24" s="13"/>
    </row>
    <row r="25" spans="1:12">
      <c r="A25" s="15" t="s">
        <v>28</v>
      </c>
      <c r="B25" s="15" t="s">
        <v>29</v>
      </c>
      <c r="C25" s="23">
        <f>B4*0.03429806+B6*0.40539468+IF(B8=0,0,(IF(B8=1,-0.08385316,0.05447258)))+IF(B9=0,0,(IF(B9=1,0.06879353,0.39075797)))+IF(B10=0,0,(IF(B10=1,-0.12335606,-0.13733219)))+B12*0.32880315+B13*0.26482252+IF((B16/(B15/100*B15/100))&gt;=30,1.25414597, IF((B16/(B15/100*B15/100))&gt;=25,0.65489924, IF((B16/(B15/100*B15/100))&gt;=23,0.33567685,IF((B16/(B15/100*B15/100))&gt;=18.5, 0, 0.07343423 ))))+IF(B18&gt;=160,0.34104001,(IF((B18&gt;=140),0.25680655,IF(B18&gt;=120,0.15236789,IF(B18&gt;=100,0,-0.12135365)))))+IF(B19&lt;240, 0, 0.17977916)+IF(B20&gt;=110,1.29451275,(IF((B20&gt;=100),0.69352537,IF(B20&gt;=85,0.21862977,IF(B20&gt;=70,0,-0.06092024)))))</f>
        <v>5.0695753400000001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6.5" customHeight="1">
      <c r="A26" s="15"/>
      <c r="B26" s="15" t="s">
        <v>30</v>
      </c>
      <c r="C26" s="24">
        <f>B4*0.03267195+B6*0.45270876+IF(B9=0,0,(IF(B9=1,0.23742451,0.27228951)))+IF(B10=0,0,(IF(B10=1,-0.06736686,-0.02239017)))+B12*0.38249871+B13*0.31324724+IF((B16/(B15/100*B15/100))&gt;=30,1.06455937, IF((B16/(B15/100*B15/100))&gt;=25,0.64505894, IF((B16/(B15/100*B15/100))&gt;=23,0.32325289,IF((B16/(B15/100*B15/100))&gt;=18.5, 0, 0.01107232))))+IF(B18&gt;=160,0.362507,(IF((B18&gt;=140),0.2923061,IF(B18&gt;=120,0.18910012,IF(B18&gt;=100,0,-0.17698)))))+IF(B19&lt;240, 0, 0.10497807)+IF(B20&gt;=110,1.34396826,(IF((B20&gt;=100),0.78101158,IF(B20&gt;=85,0.22737061,IF(B20&gt;=70,0,-0.02473416)))))+LN(B21)*0.48718396</f>
        <v>6.3130268531521168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>
      <c r="A27" s="15" t="s">
        <v>32</v>
      </c>
      <c r="B27" s="15" t="s">
        <v>29</v>
      </c>
      <c r="C27" s="23">
        <f>(1-0.966054^EXP(C25-1.7559))*100</f>
        <v>61.296596286864656</v>
      </c>
      <c r="D27" s="13"/>
      <c r="E27" s="13"/>
      <c r="F27" s="13"/>
      <c r="G27" s="13"/>
      <c r="H27" s="13"/>
      <c r="I27" s="13"/>
      <c r="J27" s="13"/>
      <c r="L27" s="13"/>
    </row>
    <row r="28" spans="1:12">
      <c r="A28" s="15"/>
      <c r="B28" s="15" t="s">
        <v>30</v>
      </c>
      <c r="C28" s="24">
        <f>(1-0.974148^EXP(C26-3.079393))*100</f>
        <v>48.548786299111043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>
      <c r="A29" s="11"/>
      <c r="B29" s="11"/>
      <c r="C29" s="14"/>
      <c r="D29" s="13"/>
      <c r="E29" s="13"/>
      <c r="F29" s="13"/>
      <c r="G29" s="13"/>
      <c r="H29" s="13"/>
      <c r="I29" s="13"/>
      <c r="J29" s="13"/>
      <c r="K29" s="13"/>
      <c r="L29" s="13"/>
    </row>
    <row r="30" spans="1:12">
      <c r="A30" s="11"/>
      <c r="B30" s="11"/>
      <c r="C30" s="14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11"/>
      <c r="B31" s="11"/>
      <c r="C31" s="11"/>
      <c r="D31" s="13"/>
      <c r="E31" s="13"/>
      <c r="F31" s="13"/>
      <c r="G31" s="13"/>
      <c r="H31" s="13"/>
      <c r="I31" s="13"/>
      <c r="J31" s="13"/>
      <c r="K31" s="13"/>
      <c r="L31" s="13"/>
    </row>
    <row r="32" spans="1:12">
      <c r="A32" s="11"/>
      <c r="B32" s="11"/>
      <c r="C32" s="11"/>
      <c r="D32" s="13"/>
      <c r="E32" s="13"/>
      <c r="F32" s="13"/>
      <c r="G32" s="13"/>
      <c r="H32" s="13"/>
      <c r="I32" s="13"/>
      <c r="J32" s="13"/>
      <c r="K32" s="13"/>
      <c r="L32" s="13"/>
    </row>
    <row r="33" spans="1:12">
      <c r="A33" s="11"/>
      <c r="B33" s="11"/>
      <c r="C33" s="11"/>
      <c r="D33" s="13"/>
      <c r="E33" s="13"/>
      <c r="F33" s="13"/>
      <c r="G33" s="13"/>
      <c r="H33" s="13"/>
      <c r="I33" s="13"/>
      <c r="J33" s="13"/>
      <c r="K33" s="13"/>
      <c r="L33" s="13"/>
    </row>
    <row r="34" spans="1:12">
      <c r="A34" s="11"/>
      <c r="B34" s="11"/>
      <c r="C34" s="11"/>
      <c r="D34" s="13"/>
      <c r="E34" s="13"/>
      <c r="F34" s="13"/>
      <c r="G34" s="13"/>
      <c r="H34" s="13"/>
      <c r="I34" s="13"/>
      <c r="J34" s="13"/>
      <c r="K34" s="13"/>
      <c r="L34" s="13"/>
    </row>
    <row r="35" spans="1:12">
      <c r="A35" s="11"/>
      <c r="B35" s="11"/>
      <c r="C35" s="11"/>
      <c r="D35" s="13"/>
      <c r="E35" s="13"/>
      <c r="F35" s="13"/>
      <c r="G35" s="13"/>
      <c r="H35" s="13"/>
      <c r="I35" s="13"/>
      <c r="J35" s="13"/>
      <c r="K35" s="13"/>
      <c r="L35" s="13"/>
    </row>
    <row r="36" spans="1:12">
      <c r="A36" s="11"/>
      <c r="B36" s="11"/>
      <c r="C36" s="11"/>
      <c r="D36" s="13"/>
      <c r="E36" s="13"/>
      <c r="F36" s="13"/>
      <c r="G36" s="13"/>
      <c r="H36" s="13"/>
      <c r="I36" s="13"/>
      <c r="J36" s="13"/>
      <c r="K36" s="13"/>
      <c r="L36" s="13"/>
    </row>
    <row r="37" spans="1:12">
      <c r="A37" s="11"/>
      <c r="B37" s="11"/>
      <c r="C37" s="11"/>
      <c r="D37" s="13"/>
      <c r="E37" s="13"/>
      <c r="F37" s="13"/>
      <c r="G37" s="13"/>
      <c r="H37" s="13"/>
      <c r="I37" s="13"/>
      <c r="J37" s="13"/>
      <c r="K37" s="13"/>
      <c r="L37" s="13"/>
    </row>
    <row r="38" spans="1:12">
      <c r="A38" s="11"/>
      <c r="B38" s="11"/>
      <c r="C38" s="11"/>
      <c r="D38" s="13"/>
      <c r="E38" s="13"/>
      <c r="F38" s="13"/>
      <c r="G38" s="13"/>
      <c r="H38" s="13"/>
      <c r="I38" s="13"/>
      <c r="J38" s="13"/>
      <c r="K38" s="13"/>
      <c r="L38" s="13"/>
    </row>
    <row r="39" spans="1:12">
      <c r="A39" s="11"/>
      <c r="B39" s="11"/>
      <c r="C39" s="11"/>
      <c r="D39" s="13"/>
      <c r="E39" s="13"/>
      <c r="F39" s="13"/>
      <c r="G39" s="13"/>
      <c r="H39" s="13"/>
      <c r="I39" s="13"/>
      <c r="J39" s="13"/>
      <c r="K39" s="13"/>
      <c r="L39" s="13"/>
    </row>
    <row r="40" spans="1:12">
      <c r="A40" s="11"/>
      <c r="B40" s="11"/>
      <c r="C40" s="11"/>
      <c r="D40" s="13"/>
      <c r="E40" s="13"/>
      <c r="F40" s="13"/>
      <c r="G40" s="13"/>
      <c r="H40" s="13"/>
      <c r="I40" s="13"/>
      <c r="J40" s="13"/>
      <c r="K40" s="13"/>
      <c r="L40" s="13"/>
    </row>
    <row r="41" spans="1:12">
      <c r="A41" s="11"/>
      <c r="B41" s="11"/>
      <c r="C41" s="11"/>
      <c r="D41" s="13"/>
      <c r="E41" s="13"/>
      <c r="F41" s="13"/>
      <c r="G41" s="13"/>
      <c r="H41" s="13"/>
      <c r="I41" s="13"/>
      <c r="J41" s="13"/>
      <c r="K41" s="13"/>
      <c r="L41" s="13"/>
    </row>
    <row r="42" spans="1:12">
      <c r="A42" s="11"/>
      <c r="B42" s="11"/>
      <c r="C42" s="11"/>
      <c r="D42" s="13"/>
      <c r="E42" s="13"/>
      <c r="F42" s="13"/>
      <c r="G42" s="13"/>
      <c r="H42" s="13"/>
      <c r="I42" s="13"/>
      <c r="J42" s="13"/>
      <c r="K42" s="13"/>
      <c r="L42" s="13"/>
    </row>
    <row r="43" spans="1:12">
      <c r="A43" s="11"/>
      <c r="B43" s="11"/>
      <c r="C43" s="11"/>
      <c r="D43" s="13"/>
      <c r="E43" s="13"/>
      <c r="F43" s="13"/>
      <c r="G43" s="13"/>
      <c r="H43" s="13"/>
      <c r="I43" s="13"/>
      <c r="J43" s="13"/>
      <c r="K43" s="13"/>
      <c r="L43" s="13"/>
    </row>
    <row r="44" spans="1:12">
      <c r="A44" s="11"/>
      <c r="B44" s="11"/>
      <c r="C44" s="11"/>
      <c r="D44" s="13"/>
      <c r="E44" s="13"/>
      <c r="F44" s="13"/>
      <c r="G44" s="13"/>
      <c r="H44" s="13"/>
      <c r="I44" s="13"/>
      <c r="J44" s="13"/>
      <c r="K44" s="13"/>
      <c r="L44" s="13"/>
    </row>
    <row r="45" spans="1:12">
      <c r="A45" s="11"/>
      <c r="B45" s="11"/>
      <c r="C45" s="11"/>
      <c r="D45" s="13"/>
      <c r="E45" s="13"/>
      <c r="F45" s="13"/>
      <c r="G45" s="13"/>
      <c r="H45" s="13"/>
      <c r="I45" s="13"/>
      <c r="J45" s="13"/>
      <c r="K45" s="13"/>
      <c r="L45" s="13"/>
    </row>
    <row r="46" spans="1:12">
      <c r="A46" s="11"/>
      <c r="B46" s="11"/>
      <c r="C46" s="11"/>
      <c r="D46" s="13"/>
      <c r="E46" s="13"/>
      <c r="F46" s="13"/>
      <c r="G46" s="13"/>
      <c r="H46" s="13"/>
      <c r="I46" s="13"/>
      <c r="J46" s="13"/>
      <c r="K46" s="13"/>
      <c r="L46" s="13"/>
    </row>
    <row r="47" spans="1:12">
      <c r="A47" s="11"/>
      <c r="B47" s="11"/>
      <c r="C47" s="11"/>
      <c r="D47" s="13"/>
      <c r="E47" s="13"/>
      <c r="F47" s="13"/>
      <c r="G47" s="13"/>
      <c r="H47" s="13"/>
      <c r="I47" s="13"/>
      <c r="J47" s="13"/>
      <c r="K47" s="13"/>
      <c r="L47" s="13"/>
    </row>
    <row r="48" spans="1:12">
      <c r="A48" s="11"/>
      <c r="B48" s="11"/>
      <c r="C48" s="11"/>
      <c r="D48" s="13"/>
      <c r="E48" s="13"/>
      <c r="F48" s="13"/>
      <c r="G48" s="13"/>
      <c r="H48" s="13"/>
      <c r="I48" s="13"/>
      <c r="J48" s="13"/>
      <c r="K48" s="13"/>
      <c r="L48" s="13"/>
    </row>
    <row r="49" spans="1:12">
      <c r="A49" s="11"/>
      <c r="B49" s="11"/>
      <c r="C49" s="11"/>
      <c r="D49" s="13"/>
      <c r="E49" s="13"/>
      <c r="F49" s="13"/>
      <c r="G49" s="13"/>
      <c r="H49" s="13"/>
      <c r="I49" s="13"/>
      <c r="J49" s="13"/>
      <c r="K49" s="13"/>
      <c r="L49" s="13"/>
    </row>
    <row r="50" spans="1:12">
      <c r="A50" s="11"/>
      <c r="B50" s="11"/>
      <c r="C50" s="11"/>
      <c r="D50" s="13"/>
      <c r="E50" s="13"/>
      <c r="F50" s="13"/>
      <c r="G50" s="13"/>
      <c r="H50" s="13"/>
      <c r="I50" s="13"/>
      <c r="J50" s="13"/>
      <c r="K50" s="13"/>
      <c r="L50" s="13"/>
    </row>
    <row r="51" spans="1:12">
      <c r="A51" s="11"/>
      <c r="B51" s="11"/>
      <c r="C51" s="11"/>
      <c r="D51" s="13"/>
      <c r="E51" s="13"/>
      <c r="F51" s="13"/>
      <c r="G51" s="13"/>
      <c r="H51" s="13"/>
      <c r="I51" s="13"/>
      <c r="J51" s="13"/>
      <c r="K51" s="13"/>
      <c r="L51" s="13"/>
    </row>
    <row r="52" spans="1:12">
      <c r="A52" s="11"/>
      <c r="B52" s="11"/>
      <c r="C52" s="11"/>
      <c r="D52" s="13"/>
      <c r="E52" s="13"/>
      <c r="F52" s="13"/>
      <c r="G52" s="13"/>
      <c r="H52" s="13"/>
      <c r="I52" s="13"/>
      <c r="J52" s="13"/>
      <c r="K52" s="13"/>
      <c r="L52" s="13"/>
    </row>
    <row r="53" spans="1:12">
      <c r="A53" s="11"/>
      <c r="B53" s="11"/>
      <c r="C53" s="11"/>
      <c r="D53" s="13"/>
      <c r="E53" s="13"/>
      <c r="F53" s="13"/>
      <c r="G53" s="13"/>
      <c r="H53" s="13"/>
      <c r="I53" s="13"/>
      <c r="J53" s="13"/>
      <c r="K53" s="13"/>
      <c r="L53" s="13"/>
    </row>
    <row r="54" spans="1:12">
      <c r="A54" s="11"/>
      <c r="B54" s="11"/>
      <c r="C54" s="11"/>
      <c r="D54" s="13"/>
      <c r="E54" s="13"/>
      <c r="F54" s="13"/>
      <c r="G54" s="13"/>
      <c r="H54" s="13"/>
      <c r="I54" s="13"/>
      <c r="J54" s="13"/>
      <c r="K54" s="13"/>
      <c r="L54" s="13"/>
    </row>
    <row r="55" spans="1:12">
      <c r="A55" s="11"/>
      <c r="B55" s="11"/>
      <c r="C55" s="11"/>
      <c r="D55" s="13"/>
      <c r="E55" s="13"/>
      <c r="F55" s="13"/>
      <c r="G55" s="13"/>
      <c r="H55" s="13"/>
      <c r="I55" s="13"/>
      <c r="J55" s="13"/>
      <c r="K55" s="13"/>
      <c r="L55" s="13"/>
    </row>
    <row r="56" spans="1:12">
      <c r="A56" s="11"/>
      <c r="B56" s="11"/>
      <c r="C56" s="11"/>
      <c r="D56" s="13"/>
      <c r="E56" s="13"/>
      <c r="F56" s="13"/>
      <c r="G56" s="13"/>
      <c r="H56" s="13"/>
      <c r="I56" s="13"/>
      <c r="J56" s="13"/>
      <c r="K56" s="13"/>
      <c r="L56" s="13"/>
    </row>
    <row r="57" spans="1:12">
      <c r="A57" s="11"/>
      <c r="B57" s="11"/>
      <c r="C57" s="11"/>
      <c r="D57" s="13"/>
      <c r="E57" s="13"/>
      <c r="F57" s="13"/>
      <c r="G57" s="13"/>
      <c r="H57" s="13"/>
      <c r="I57" s="13"/>
      <c r="J57" s="13"/>
      <c r="K57" s="13"/>
      <c r="L57" s="13"/>
    </row>
    <row r="58" spans="1:12">
      <c r="A58" s="11"/>
      <c r="B58" s="11"/>
      <c r="C58" s="11"/>
      <c r="D58" s="13"/>
      <c r="E58" s="13"/>
      <c r="F58" s="13"/>
      <c r="G58" s="13"/>
      <c r="H58" s="13"/>
      <c r="I58" s="13"/>
      <c r="J58" s="13"/>
      <c r="K58" s="13"/>
      <c r="L58" s="13"/>
    </row>
    <row r="59" spans="1:12">
      <c r="A59" s="11"/>
      <c r="B59" s="11"/>
      <c r="C59" s="11"/>
      <c r="D59" s="13"/>
      <c r="E59" s="13"/>
      <c r="F59" s="13"/>
      <c r="G59" s="13"/>
      <c r="H59" s="13"/>
      <c r="I59" s="13"/>
      <c r="J59" s="13"/>
      <c r="K59" s="13"/>
      <c r="L59" s="13"/>
    </row>
    <row r="60" spans="1:12">
      <c r="A60" s="11"/>
      <c r="B60" s="11"/>
      <c r="C60" s="11"/>
      <c r="D60" s="13"/>
      <c r="E60" s="13"/>
      <c r="F60" s="13"/>
      <c r="G60" s="13"/>
      <c r="H60" s="13"/>
      <c r="I60" s="13"/>
      <c r="J60" s="13"/>
      <c r="K60" s="13"/>
      <c r="L60" s="13"/>
    </row>
    <row r="61" spans="1:12">
      <c r="A61" s="11"/>
      <c r="B61" s="11"/>
      <c r="C61" s="11"/>
      <c r="D61" s="13"/>
      <c r="E61" s="13"/>
      <c r="F61" s="13"/>
      <c r="G61" s="13"/>
      <c r="H61" s="13"/>
      <c r="I61" s="13"/>
      <c r="J61" s="13"/>
      <c r="K61" s="13"/>
      <c r="L61" s="13"/>
    </row>
    <row r="62" spans="1:12">
      <c r="A62" s="11"/>
      <c r="B62" s="11"/>
      <c r="C62" s="11"/>
      <c r="D62" s="13"/>
      <c r="E62" s="13"/>
      <c r="F62" s="13"/>
      <c r="G62" s="13"/>
      <c r="H62" s="13"/>
      <c r="I62" s="13"/>
      <c r="J62" s="13"/>
      <c r="K62" s="13"/>
      <c r="L62" s="13"/>
    </row>
    <row r="63" spans="1:12">
      <c r="A63" s="11"/>
      <c r="B63" s="11"/>
      <c r="C63" s="11"/>
      <c r="D63" s="13"/>
      <c r="E63" s="13"/>
      <c r="F63" s="13"/>
      <c r="G63" s="13"/>
      <c r="H63" s="13"/>
      <c r="I63" s="13"/>
      <c r="J63" s="13"/>
      <c r="K63" s="13"/>
      <c r="L63" s="13"/>
    </row>
    <row r="64" spans="1:12">
      <c r="A64" s="11"/>
      <c r="B64" s="11"/>
      <c r="C64" s="11"/>
      <c r="D64" s="13"/>
      <c r="E64" s="13"/>
      <c r="F64" s="13"/>
      <c r="G64" s="13"/>
      <c r="H64" s="13"/>
      <c r="I64" s="13"/>
      <c r="J64" s="13"/>
      <c r="K64" s="13"/>
      <c r="L64" s="13"/>
    </row>
    <row r="65" spans="1:12">
      <c r="A65" s="11"/>
      <c r="B65" s="11"/>
      <c r="C65" s="11"/>
      <c r="D65" s="13"/>
      <c r="E65" s="13"/>
      <c r="F65" s="13"/>
      <c r="G65" s="13"/>
      <c r="H65" s="13"/>
      <c r="I65" s="13"/>
      <c r="J65" s="13"/>
      <c r="K65" s="13"/>
      <c r="L65" s="13"/>
    </row>
    <row r="66" spans="1:12">
      <c r="A66" s="11"/>
      <c r="B66" s="11"/>
      <c r="C66" s="11"/>
      <c r="D66" s="13"/>
      <c r="E66" s="13"/>
      <c r="F66" s="13"/>
      <c r="G66" s="13"/>
      <c r="H66" s="13"/>
      <c r="I66" s="13"/>
      <c r="J66" s="13"/>
      <c r="K66" s="13"/>
      <c r="L66" s="13"/>
    </row>
    <row r="67" spans="1:12">
      <c r="A67" s="11"/>
      <c r="B67" s="11"/>
      <c r="C67" s="11"/>
      <c r="D67" s="13"/>
      <c r="E67" s="13"/>
      <c r="F67" s="13"/>
      <c r="G67" s="13"/>
      <c r="H67" s="13"/>
      <c r="I67" s="13"/>
      <c r="J67" s="13"/>
      <c r="K67" s="13"/>
      <c r="L67" s="13"/>
    </row>
    <row r="68" spans="1:12">
      <c r="A68" s="11"/>
      <c r="B68" s="11"/>
      <c r="C68" s="11"/>
      <c r="D68" s="13"/>
      <c r="E68" s="13"/>
      <c r="F68" s="13"/>
      <c r="G68" s="13"/>
      <c r="H68" s="13"/>
      <c r="I68" s="13"/>
      <c r="J68" s="13"/>
      <c r="K68" s="13"/>
      <c r="L68" s="13"/>
    </row>
    <row r="69" spans="1:12">
      <c r="A69" s="11"/>
      <c r="B69" s="11"/>
      <c r="C69" s="11"/>
      <c r="D69" s="13"/>
      <c r="E69" s="13"/>
      <c r="F69" s="13"/>
      <c r="G69" s="13"/>
      <c r="H69" s="13"/>
      <c r="I69" s="13"/>
      <c r="J69" s="13"/>
      <c r="K69" s="13"/>
      <c r="L69" s="13"/>
    </row>
    <row r="70" spans="1:12">
      <c r="A70" s="11"/>
      <c r="B70" s="11"/>
      <c r="C70" s="11"/>
      <c r="D70" s="13"/>
      <c r="E70" s="13"/>
      <c r="F70" s="13"/>
      <c r="G70" s="13"/>
      <c r="H70" s="13"/>
      <c r="I70" s="13"/>
      <c r="J70" s="13"/>
      <c r="K70" s="13"/>
      <c r="L70" s="13"/>
    </row>
    <row r="71" spans="1:12">
      <c r="A71" s="11"/>
      <c r="B71" s="11"/>
      <c r="C71" s="11"/>
      <c r="D71" s="13"/>
      <c r="E71" s="13"/>
      <c r="F71" s="13"/>
      <c r="G71" s="13"/>
      <c r="H71" s="13"/>
      <c r="I71" s="13"/>
      <c r="J71" s="13"/>
      <c r="K71" s="13"/>
      <c r="L71" s="13"/>
    </row>
    <row r="72" spans="1:12">
      <c r="A72" s="11"/>
      <c r="B72" s="11"/>
      <c r="C72" s="11"/>
      <c r="D72" s="13"/>
      <c r="E72" s="13"/>
      <c r="F72" s="13"/>
      <c r="G72" s="13"/>
      <c r="H72" s="13"/>
      <c r="I72" s="13"/>
      <c r="J72" s="13"/>
      <c r="K72" s="13"/>
      <c r="L72" s="13"/>
    </row>
    <row r="73" spans="1:12">
      <c r="A73" s="11"/>
      <c r="B73" s="11"/>
      <c r="C73" s="11"/>
      <c r="D73" s="13"/>
      <c r="E73" s="13"/>
      <c r="F73" s="13"/>
      <c r="G73" s="13"/>
      <c r="H73" s="13"/>
      <c r="I73" s="13"/>
      <c r="J73" s="13"/>
      <c r="K73" s="13"/>
      <c r="L73" s="13"/>
    </row>
    <row r="74" spans="1:12">
      <c r="A74" s="11"/>
      <c r="B74" s="11"/>
      <c r="C74" s="11"/>
      <c r="D74" s="13"/>
      <c r="E74" s="13"/>
      <c r="F74" s="13"/>
      <c r="G74" s="13"/>
      <c r="H74" s="13"/>
      <c r="I74" s="13"/>
      <c r="J74" s="13"/>
      <c r="K74" s="13"/>
      <c r="L74" s="13"/>
    </row>
    <row r="75" spans="1:12">
      <c r="A75" s="11"/>
      <c r="B75" s="11"/>
      <c r="C75" s="11"/>
      <c r="D75" s="13"/>
      <c r="E75" s="13"/>
      <c r="F75" s="13"/>
      <c r="G75" s="13"/>
      <c r="H75" s="13"/>
      <c r="I75" s="13"/>
      <c r="J75" s="13"/>
      <c r="K75" s="13"/>
      <c r="L75" s="13"/>
    </row>
    <row r="76" spans="1:12">
      <c r="A76" s="11"/>
      <c r="B76" s="11"/>
      <c r="C76" s="11"/>
      <c r="D76" s="13"/>
      <c r="E76" s="13"/>
      <c r="F76" s="13"/>
      <c r="G76" s="13"/>
      <c r="H76" s="13"/>
      <c r="I76" s="13"/>
      <c r="J76" s="13"/>
      <c r="K76" s="13"/>
      <c r="L76" s="13"/>
    </row>
    <row r="77" spans="1:12">
      <c r="A77" s="11"/>
      <c r="B77" s="11"/>
      <c r="C77" s="11"/>
      <c r="D77" s="13"/>
      <c r="E77" s="13"/>
      <c r="F77" s="13"/>
      <c r="G77" s="13"/>
      <c r="H77" s="13"/>
      <c r="I77" s="13"/>
      <c r="J77" s="13"/>
      <c r="K77" s="13"/>
      <c r="L77" s="13"/>
    </row>
    <row r="78" spans="1:12">
      <c r="A78" s="11"/>
      <c r="B78" s="11"/>
      <c r="C78" s="11"/>
      <c r="D78" s="13"/>
      <c r="E78" s="13"/>
      <c r="F78" s="13"/>
      <c r="G78" s="13"/>
      <c r="H78" s="13"/>
      <c r="I78" s="13"/>
      <c r="J78" s="13"/>
      <c r="K78" s="13"/>
      <c r="L78" s="13"/>
    </row>
    <row r="79" spans="1:12">
      <c r="A79" s="11"/>
      <c r="B79" s="11"/>
      <c r="C79" s="11"/>
      <c r="D79" s="13"/>
      <c r="E79" s="13"/>
      <c r="F79" s="13"/>
      <c r="G79" s="13"/>
      <c r="H79" s="13"/>
      <c r="I79" s="13"/>
      <c r="J79" s="13"/>
      <c r="K79" s="13"/>
      <c r="L79" s="13"/>
    </row>
    <row r="80" spans="1:12">
      <c r="A80" s="11"/>
      <c r="B80" s="11"/>
      <c r="C80" s="11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1"/>
      <c r="B81" s="11"/>
      <c r="C81" s="11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1"/>
      <c r="B82" s="11"/>
      <c r="C82" s="11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1"/>
      <c r="B83" s="11"/>
      <c r="C83" s="11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1"/>
      <c r="B84" s="11"/>
      <c r="C84" s="11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1"/>
      <c r="B85" s="11"/>
      <c r="C85" s="11"/>
      <c r="D85" s="13"/>
      <c r="E85" s="13"/>
      <c r="F85" s="13"/>
      <c r="G85" s="13"/>
      <c r="H85" s="13"/>
      <c r="I85" s="13"/>
      <c r="J85" s="13"/>
      <c r="K85" s="13"/>
      <c r="L85" s="13"/>
    </row>
  </sheetData>
  <sheetProtection algorithmName="SHA-512" hashValue="ZMM5+17c4qf3Q1jPWiwtgA5FlE3TG7u92zDG3HbevFCnw9wbt9oPjNyIVQU0Stlonv/riQ51eqU7qxqaH9GtlQ==" saltValue="7jzZgOqlGVLqZd2d5H7AYA==" spinCount="100000" sheet="1" selectLockedCells="1"/>
  <mergeCells count="4">
    <mergeCell ref="A23:C23"/>
    <mergeCell ref="A22:C22"/>
    <mergeCell ref="A1:C1"/>
    <mergeCell ref="A2:C2"/>
  </mergeCells>
  <phoneticPr fontId="1" type="noConversion"/>
  <dataValidations count="7">
    <dataValidation type="whole" allowBlank="1" showInputMessage="1" showErrorMessage="1" sqref="B12:B13 B6">
      <formula1>0</formula1>
      <formula2>1</formula2>
    </dataValidation>
    <dataValidation type="whole" allowBlank="1" showInputMessage="1" showErrorMessage="1" sqref="B8:B10">
      <formula1>0</formula1>
      <formula2>2</formula2>
    </dataValidation>
    <dataValidation type="whole" allowBlank="1" showInputMessage="1" showErrorMessage="1" sqref="B4">
      <formula1>18</formula1>
      <formula2>100</formula2>
    </dataValidation>
    <dataValidation type="whole" allowBlank="1" showInputMessage="1" showErrorMessage="1" error="0=남자, 1=여자" sqref="B5">
      <formula1>0</formula1>
      <formula2>1</formula2>
    </dataValidation>
    <dataValidation type="whole" allowBlank="1" showInputMessage="1" showErrorMessage="1" sqref="B18">
      <formula1>0</formula1>
      <formula2>400</formula2>
    </dataValidation>
    <dataValidation type="whole" allowBlank="1" showInputMessage="1" showErrorMessage="1" sqref="B19">
      <formula1>40</formula1>
      <formula2>1000</formula2>
    </dataValidation>
    <dataValidation type="whole" allowBlank="1" showInputMessage="1" showErrorMessage="1" sqref="B20">
      <formula1>25</formula1>
      <formula2>999</formula2>
    </dataValidation>
  </dataValidations>
  <pageMargins left="0.7" right="0.7" top="0.75" bottom="0.75" header="0.3" footer="0.3"/>
  <pageSetup paperSize="9" orientation="portrait" r:id="rId1"/>
  <ignoredErrors>
    <ignoredError sqref="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Kyounghwa Ha</dc:creator>
  <cp:lastModifiedBy>jhk</cp:lastModifiedBy>
  <dcterms:created xsi:type="dcterms:W3CDTF">2019-05-30T02:04:33Z</dcterms:created>
  <dcterms:modified xsi:type="dcterms:W3CDTF">2019-07-01T07:27:17Z</dcterms:modified>
</cp:coreProperties>
</file>